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Лист1!$A$5:$L$95</definedName>
    <definedName name="_xlnm.Print_Titles" localSheetId="0">Лист1!$4:$5</definedName>
    <definedName name="_xlnm.Print_Area" localSheetId="0">Лист1!$A$1:$J$95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/>
  <c r="G95" i="1" l="1"/>
  <c r="H95" i="1"/>
  <c r="I95" i="1"/>
  <c r="F95" i="1"/>
  <c r="E95" i="1"/>
  <c r="D95" i="1"/>
  <c r="J95" i="1" l="1"/>
</calcChain>
</file>

<file path=xl/sharedStrings.xml><?xml version="1.0" encoding="utf-8"?>
<sst xmlns="http://schemas.openxmlformats.org/spreadsheetml/2006/main" count="190" uniqueCount="109">
  <si>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</si>
  <si>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</si>
  <si>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</si>
  <si>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</si>
  <si>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</si>
  <si>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</si>
  <si>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</si>
  <si>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</si>
  <si>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</si>
  <si>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</si>
  <si>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</si>
  <si>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</si>
  <si>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</si>
  <si>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</si>
  <si>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</si>
  <si>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</si>
  <si>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</si>
  <si>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</si>
  <si>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</si>
  <si>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</si>
  <si>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</si>
  <si>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</si>
  <si>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</si>
  <si>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</si>
  <si>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</si>
  <si>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</si>
  <si>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</si>
  <si>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</si>
  <si>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</si>
  <si>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</si>
  <si>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</si>
  <si>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</si>
  <si>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</si>
  <si>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</si>
  <si>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</si>
  <si>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</si>
  <si>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</si>
  <si>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</si>
  <si>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</si>
  <si>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</si>
  <si>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</si>
  <si>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</si>
  <si>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</si>
  <si>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</si>
  <si>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</si>
  <si>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</si>
  <si>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</si>
  <si>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</si>
  <si>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</si>
  <si>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</si>
  <si>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</si>
  <si>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</si>
  <si>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</si>
  <si>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</si>
  <si>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</si>
  <si>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</si>
  <si>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</si>
  <si>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</si>
  <si>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</si>
  <si>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</si>
  <si>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</si>
  <si>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</si>
  <si>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</si>
  <si>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</si>
  <si>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</si>
  <si>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</si>
  <si>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</si>
  <si>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</si>
  <si>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</si>
  <si>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</si>
  <si>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</si>
  <si>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</si>
  <si>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</si>
  <si>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</si>
  <si>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</si>
  <si>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</si>
  <si>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</si>
  <si>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</si>
  <si>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</si>
  <si>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</si>
  <si>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</si>
  <si>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</si>
  <si>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</si>
  <si>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</si>
  <si>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</si>
  <si>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</si>
  <si>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</si>
  <si>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</si>
  <si>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</si>
  <si>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</si>
  <si>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</si>
  <si>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</si>
  <si>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</si>
  <si>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</si>
  <si>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</si>
  <si>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</si>
  <si>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</si>
  <si>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</si>
  <si>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</si>
  <si>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</si>
  <si>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</si>
  <si>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</si>
  <si>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 xml:space="preserve">Реестр выданных поручительств и (или) независимых гарантий РГО  за период с 01.01.2024 по 31.12.2024. Размер гарантийного капитала, действующий портфель поручительств и мультипликатор на 01.01.2025. </t>
  </si>
  <si>
    <t>Размер гарантийного капитала, на 01.01.2025, тыс. руб.</t>
  </si>
  <si>
    <t>Действующий портфель поручительств на 01.01.2025, тыс. руб.</t>
  </si>
  <si>
    <t xml:space="preserve">Мультипликатор на 01.01.2025 </t>
  </si>
  <si>
    <t>Республика Алтай*</t>
  </si>
  <si>
    <t>Сахалинская область*</t>
  </si>
  <si>
    <t xml:space="preserve">*В Республике Алтай и Сахалинской области созданы и осуществляют деятельность по 2 РГО (Республика алтай: Некоммерческая организация «Гарантийный фонд Республики Алтай», Микрокредитная компания, некоммерческая организация «Фонд поддержки малого и среднего предпринимательства Республики Алтай»; Сахалинская область: Микрокредитная компания «Сахалинский Фонд развития предпринимательства»; Автономная некоммерческая организация "Центр гарантийной поддержки Сахалинской области"). Представленная информация учитывает совокупные данные по таким РГО.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</si>
</sst>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10" fillId="11" borderId="13" applyNumberFormat="0" applyFont="0" applyAlignment="0" applyProtection="0"/>
    <xf numFmtId="0" fontId="24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" fillId="35" borderId="0" applyNumberFormat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3" fontId="6" fillId="4" borderId="3" xfId="1" applyNumberFormat="1" applyFont="1" applyFill="1" applyBorder="1" applyAlignment="1">
      <alignment horizontal="center" vertical="center" wrapText="1"/>
    </xf>
    <xf numFmtId="4" fontId="6" fillId="4" borderId="3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2">
    <dxf>
      <fill>
        <patternFill patternType="solid">
          <fgColor rgb="FFDDEBF7"/>
          <bgColor rgb="FF000000"/>
        </patternFill>
      </fill>
    </dxf>
    <dxf>
      <fill>
        <patternFill patternType="solid">
          <fgColor rgb="FFDDEBF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70" zoomScaleNormal="70" zoomScaleSheetLayoutView="80" workbookViewId="0">
      <pane xSplit="3" ySplit="5" topLeftCell="D91" activePane="bottomRight" state="frozen"/>
      <selection pane="topRight" activeCell="D1" sqref="D1"/>
      <selection pane="bottomLeft" activeCell="A6" sqref="A6"/>
      <selection pane="bottomRight" activeCell="E102" sqref="E102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4" t="s">
        <v>102</v>
      </c>
      <c r="B3" s="24"/>
      <c r="C3" s="24"/>
      <c r="D3" s="24"/>
      <c r="E3" s="24"/>
      <c r="F3" s="24"/>
      <c r="G3" s="24"/>
      <c r="H3" s="24"/>
      <c r="I3" s="24"/>
      <c r="J3" s="24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103</v>
      </c>
      <c r="I4" s="6" t="s">
        <v>104</v>
      </c>
      <c r="J4" s="6" t="s">
        <v>105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152</v>
      </c>
      <c r="E6" s="20">
        <v>134</v>
      </c>
      <c r="F6" s="21">
        <v>11573839.72865</v>
      </c>
      <c r="G6" s="21">
        <v>1383246.61763</v>
      </c>
      <c r="H6" s="21">
        <v>1025000</v>
      </c>
      <c r="I6" s="21">
        <v>3587521.9639900001</v>
      </c>
      <c r="J6" s="21">
        <f>I6/H6</f>
        <v>3.5000214282829267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78</v>
      </c>
      <c r="E7" s="22">
        <v>71</v>
      </c>
      <c r="F7" s="23">
        <v>715090</v>
      </c>
      <c r="G7" s="23">
        <v>294765.09999999998</v>
      </c>
      <c r="H7" s="23">
        <v>525257.75</v>
      </c>
      <c r="I7" s="23">
        <v>882715.05</v>
      </c>
      <c r="J7" s="23">
        <f t="shared" ref="J7:J70" si="0">I7/H7</f>
        <v>1.6805369363898011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168</v>
      </c>
      <c r="E8" s="20">
        <v>138</v>
      </c>
      <c r="F8" s="21">
        <v>5070144.1679999996</v>
      </c>
      <c r="G8" s="21">
        <v>1094008.7461999999</v>
      </c>
      <c r="H8" s="21">
        <v>648488.72</v>
      </c>
      <c r="I8" s="21">
        <v>2441336.1</v>
      </c>
      <c r="J8" s="21">
        <f t="shared" si="0"/>
        <v>3.7646546882110767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252</v>
      </c>
      <c r="E9" s="22">
        <v>189</v>
      </c>
      <c r="F9" s="23">
        <v>6243233.76621</v>
      </c>
      <c r="G9" s="23">
        <v>1223510.21618</v>
      </c>
      <c r="H9" s="23">
        <v>617451.12312</v>
      </c>
      <c r="I9" s="23">
        <v>3242265.5</v>
      </c>
      <c r="J9" s="23">
        <f t="shared" si="0"/>
        <v>5.2510480240391013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136</v>
      </c>
      <c r="E10" s="20">
        <v>106</v>
      </c>
      <c r="F10" s="21">
        <v>3710197.51</v>
      </c>
      <c r="G10" s="21">
        <v>1480599.02</v>
      </c>
      <c r="H10" s="21">
        <v>1312974.8500000001</v>
      </c>
      <c r="I10" s="21">
        <v>3741029.9000000004</v>
      </c>
      <c r="J10" s="21">
        <f t="shared" si="0"/>
        <v>2.8492776537189575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7</v>
      </c>
      <c r="E11" s="22">
        <v>7</v>
      </c>
      <c r="F11" s="23">
        <v>233972</v>
      </c>
      <c r="G11" s="23">
        <v>24740</v>
      </c>
      <c r="H11" s="23">
        <v>251166.38</v>
      </c>
      <c r="I11" s="23">
        <v>133686.5</v>
      </c>
      <c r="J11" s="23">
        <f t="shared" si="0"/>
        <v>0.5322627176455702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122</v>
      </c>
      <c r="E12" s="20">
        <v>96</v>
      </c>
      <c r="F12" s="21">
        <v>2692538.2</v>
      </c>
      <c r="G12" s="21">
        <v>1147806.07</v>
      </c>
      <c r="H12" s="21">
        <v>905306.08</v>
      </c>
      <c r="I12" s="21">
        <v>3289933.47</v>
      </c>
      <c r="J12" s="21">
        <f t="shared" si="0"/>
        <v>3.6340565281523354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133</v>
      </c>
      <c r="E13" s="22">
        <v>118</v>
      </c>
      <c r="F13" s="23">
        <v>2284435.5099999998</v>
      </c>
      <c r="G13" s="23">
        <v>828917.59900000005</v>
      </c>
      <c r="H13" s="23">
        <v>664196.79</v>
      </c>
      <c r="I13" s="23">
        <v>1787729.24</v>
      </c>
      <c r="J13" s="23">
        <f t="shared" si="0"/>
        <v>2.6915656126552494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118</v>
      </c>
      <c r="E14" s="20">
        <v>108</v>
      </c>
      <c r="F14" s="21">
        <v>1722428.08</v>
      </c>
      <c r="G14" s="21">
        <v>789682.68299999996</v>
      </c>
      <c r="H14" s="21">
        <v>749458.15</v>
      </c>
      <c r="I14" s="21">
        <v>1670093.898</v>
      </c>
      <c r="J14" s="21">
        <f t="shared" si="0"/>
        <v>2.2284018100276848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268</v>
      </c>
      <c r="E15" s="22">
        <v>231</v>
      </c>
      <c r="F15" s="23">
        <v>7694433.7400000002</v>
      </c>
      <c r="G15" s="23">
        <v>2158606.8199999998</v>
      </c>
      <c r="H15" s="23">
        <v>724206.47</v>
      </c>
      <c r="I15" s="23">
        <v>3925245.71</v>
      </c>
      <c r="J15" s="23">
        <f t="shared" si="0"/>
        <v>5.4200644051136413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1939</v>
      </c>
      <c r="E16" s="20">
        <v>1696</v>
      </c>
      <c r="F16" s="21">
        <v>45985148.590000004</v>
      </c>
      <c r="G16" s="21">
        <v>20421117.859999999</v>
      </c>
      <c r="H16" s="21">
        <v>13286181.9</v>
      </c>
      <c r="I16" s="21">
        <v>51435618.859999999</v>
      </c>
      <c r="J16" s="21">
        <f t="shared" si="0"/>
        <v>3.8713619343116172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259</v>
      </c>
      <c r="E17" s="22">
        <v>239</v>
      </c>
      <c r="F17" s="23">
        <v>30762687.75</v>
      </c>
      <c r="G17" s="23">
        <v>4002943.82</v>
      </c>
      <c r="H17" s="23">
        <v>5803928.0300000003</v>
      </c>
      <c r="I17" s="23">
        <v>14870859.65969</v>
      </c>
      <c r="J17" s="23">
        <f t="shared" si="0"/>
        <v>2.5622060754068308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41</v>
      </c>
      <c r="E18" s="20">
        <v>35</v>
      </c>
      <c r="F18" s="21">
        <v>838248</v>
      </c>
      <c r="G18" s="21">
        <v>274990</v>
      </c>
      <c r="H18" s="21">
        <v>732465</v>
      </c>
      <c r="I18" s="21">
        <v>1049170.6000000001</v>
      </c>
      <c r="J18" s="21">
        <f t="shared" si="0"/>
        <v>1.4323832538073493</v>
      </c>
      <c r="K18" s="18"/>
      <c r="L18" s="19"/>
    </row>
    <row r="19" spans="1:12" ht="30" customHeight="1" x14ac:dyDescent="0.25">
      <c r="A19" s="12">
        <v>14</v>
      </c>
      <c r="B19" s="8" t="s">
        <v>100</v>
      </c>
      <c r="C19" s="10" t="s">
        <v>14</v>
      </c>
      <c r="D19" s="22">
        <v>9</v>
      </c>
      <c r="E19" s="22">
        <v>9</v>
      </c>
      <c r="F19" s="23">
        <v>98600</v>
      </c>
      <c r="G19" s="23">
        <v>37870</v>
      </c>
      <c r="H19" s="23">
        <v>802814.39</v>
      </c>
      <c r="I19" s="23">
        <v>37870</v>
      </c>
      <c r="J19" s="23">
        <f t="shared" si="0"/>
        <v>4.7171551072969678E-2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20</v>
      </c>
      <c r="E20" s="20">
        <v>20</v>
      </c>
      <c r="F20" s="21">
        <v>122342</v>
      </c>
      <c r="G20" s="21">
        <v>36275</v>
      </c>
      <c r="H20" s="21">
        <v>65089.13</v>
      </c>
      <c r="I20" s="21">
        <v>91508</v>
      </c>
      <c r="J20" s="21">
        <f t="shared" si="0"/>
        <v>1.4058875882962332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189</v>
      </c>
      <c r="E21" s="22">
        <v>158</v>
      </c>
      <c r="F21" s="23">
        <v>3520607.16</v>
      </c>
      <c r="G21" s="23">
        <v>1163605.2169999999</v>
      </c>
      <c r="H21" s="23">
        <v>613712.41</v>
      </c>
      <c r="I21" s="23">
        <v>2563605.5599999996</v>
      </c>
      <c r="J21" s="23">
        <f t="shared" si="0"/>
        <v>4.1772099084651053</v>
      </c>
      <c r="K21" s="18"/>
      <c r="L21" s="19"/>
    </row>
    <row r="22" spans="1:12" ht="30" customHeight="1" x14ac:dyDescent="0.25">
      <c r="A22" s="7">
        <v>17</v>
      </c>
      <c r="B22" s="17" t="s">
        <v>98</v>
      </c>
      <c r="C22" s="9" t="s">
        <v>14</v>
      </c>
      <c r="D22" s="20">
        <v>21</v>
      </c>
      <c r="E22" s="20">
        <v>19</v>
      </c>
      <c r="F22" s="21">
        <v>390136.1</v>
      </c>
      <c r="G22" s="21">
        <v>92469.73</v>
      </c>
      <c r="H22" s="21">
        <v>315708.57</v>
      </c>
      <c r="I22" s="21">
        <v>92469.73</v>
      </c>
      <c r="J22" s="21">
        <f t="shared" si="0"/>
        <v>0.29289585011898789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67</v>
      </c>
      <c r="E23" s="22">
        <v>57</v>
      </c>
      <c r="F23" s="23">
        <v>2440126.2000000002</v>
      </c>
      <c r="G23" s="23">
        <v>738659.14</v>
      </c>
      <c r="H23" s="23">
        <v>700420.76</v>
      </c>
      <c r="I23" s="23">
        <v>2024126.4549999998</v>
      </c>
      <c r="J23" s="23">
        <f t="shared" si="0"/>
        <v>2.8898721605567483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274</v>
      </c>
      <c r="E24" s="20">
        <v>236</v>
      </c>
      <c r="F24" s="21">
        <v>3560564.4519099998</v>
      </c>
      <c r="G24" s="21">
        <v>1731636.4730199999</v>
      </c>
      <c r="H24" s="21">
        <v>1344969.88105</v>
      </c>
      <c r="I24" s="21">
        <v>4670512.3</v>
      </c>
      <c r="J24" s="21">
        <f t="shared" si="0"/>
        <v>3.4725776136739905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27</v>
      </c>
      <c r="E25" s="22">
        <v>27</v>
      </c>
      <c r="F25" s="23">
        <v>801708</v>
      </c>
      <c r="G25" s="23">
        <v>295705.59999999998</v>
      </c>
      <c r="H25" s="23">
        <v>831667.71</v>
      </c>
      <c r="I25" s="23">
        <v>1342143.17</v>
      </c>
      <c r="J25" s="23">
        <f t="shared" si="0"/>
        <v>1.6137973782822468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83</v>
      </c>
      <c r="E26" s="20">
        <v>66</v>
      </c>
      <c r="F26" s="21">
        <v>4562809.2340000002</v>
      </c>
      <c r="G26" s="21">
        <v>726579.84600000002</v>
      </c>
      <c r="H26" s="21">
        <v>670961.05000000005</v>
      </c>
      <c r="I26" s="21">
        <v>1730853.94</v>
      </c>
      <c r="J26" s="21">
        <f t="shared" si="0"/>
        <v>2.5796638120797026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51</v>
      </c>
      <c r="E27" s="22">
        <v>43</v>
      </c>
      <c r="F27" s="23">
        <v>1676084.3470000001</v>
      </c>
      <c r="G27" s="23">
        <v>677952.17</v>
      </c>
      <c r="H27" s="23">
        <v>762124.50899999996</v>
      </c>
      <c r="I27" s="23">
        <v>2072182.9899999998</v>
      </c>
      <c r="J27" s="23">
        <f t="shared" si="0"/>
        <v>2.7189559783596984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236</v>
      </c>
      <c r="E28" s="20">
        <v>181</v>
      </c>
      <c r="F28" s="21">
        <v>2946997.0811000001</v>
      </c>
      <c r="G28" s="21">
        <v>1269308.71055</v>
      </c>
      <c r="H28" s="21">
        <v>644319.59938000003</v>
      </c>
      <c r="I28" s="21">
        <v>3284720.4025499998</v>
      </c>
      <c r="J28" s="21">
        <f t="shared" si="0"/>
        <v>5.0979675392627195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43</v>
      </c>
      <c r="E29" s="22">
        <v>36</v>
      </c>
      <c r="F29" s="23">
        <v>319375.59999999998</v>
      </c>
      <c r="G29" s="23">
        <v>157540</v>
      </c>
      <c r="H29" s="23">
        <v>281800</v>
      </c>
      <c r="I29" s="23">
        <v>493145.55</v>
      </c>
      <c r="J29" s="23">
        <f t="shared" si="0"/>
        <v>1.749984208658623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52</v>
      </c>
      <c r="E30" s="20">
        <v>48</v>
      </c>
      <c r="F30" s="21">
        <v>690046.53</v>
      </c>
      <c r="G30" s="21">
        <v>273946.27</v>
      </c>
      <c r="H30" s="21">
        <v>595643.4</v>
      </c>
      <c r="I30" s="21">
        <v>988574.63400000008</v>
      </c>
      <c r="J30" s="21">
        <f t="shared" si="0"/>
        <v>1.6596752922973712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26</v>
      </c>
      <c r="E31" s="22">
        <v>24</v>
      </c>
      <c r="F31" s="23">
        <v>1576779.6640000001</v>
      </c>
      <c r="G31" s="23">
        <v>189550</v>
      </c>
      <c r="H31" s="23">
        <v>235601.42</v>
      </c>
      <c r="I31" s="23">
        <v>483611.52072999999</v>
      </c>
      <c r="J31" s="23">
        <f t="shared" si="0"/>
        <v>2.0526681067117507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211</v>
      </c>
      <c r="E32" s="20">
        <v>178</v>
      </c>
      <c r="F32" s="21">
        <v>2509226.21</v>
      </c>
      <c r="G32" s="21">
        <v>970549.22900000005</v>
      </c>
      <c r="H32" s="21">
        <v>819000</v>
      </c>
      <c r="I32" s="21">
        <v>2696716.88</v>
      </c>
      <c r="J32" s="21">
        <f t="shared" si="0"/>
        <v>3.2926946031746032</v>
      </c>
      <c r="K32" s="18"/>
      <c r="L32" s="19"/>
    </row>
    <row r="33" spans="1:12" x14ac:dyDescent="0.25">
      <c r="A33" s="12">
        <v>28</v>
      </c>
      <c r="B33" s="8" t="s">
        <v>39</v>
      </c>
      <c r="C33" s="10" t="s">
        <v>14</v>
      </c>
      <c r="D33" s="22">
        <v>549</v>
      </c>
      <c r="E33" s="22">
        <v>499</v>
      </c>
      <c r="F33" s="23">
        <v>7779956.5499999998</v>
      </c>
      <c r="G33" s="23">
        <v>3531288.52</v>
      </c>
      <c r="H33" s="23">
        <v>2145151.5</v>
      </c>
      <c r="I33" s="23">
        <v>9778845</v>
      </c>
      <c r="J33" s="23">
        <f t="shared" si="0"/>
        <v>4.5585801282566756</v>
      </c>
      <c r="K33" s="18"/>
      <c r="L33" s="19"/>
    </row>
    <row r="34" spans="1:12" ht="56.25" customHeight="1" x14ac:dyDescent="0.25">
      <c r="A34" s="7">
        <v>29</v>
      </c>
      <c r="B34" s="17" t="s">
        <v>40</v>
      </c>
      <c r="C34" s="9" t="s">
        <v>8</v>
      </c>
      <c r="D34" s="20">
        <v>38</v>
      </c>
      <c r="E34" s="20">
        <v>37</v>
      </c>
      <c r="F34" s="21">
        <v>1117477</v>
      </c>
      <c r="G34" s="21">
        <v>412725.96</v>
      </c>
      <c r="H34" s="21">
        <v>486390.57</v>
      </c>
      <c r="I34" s="21">
        <v>611543.88</v>
      </c>
      <c r="J34" s="21">
        <f t="shared" si="0"/>
        <v>1.2573103133969066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23</v>
      </c>
      <c r="E35" s="22">
        <v>22</v>
      </c>
      <c r="F35" s="23">
        <v>394353.67</v>
      </c>
      <c r="G35" s="23">
        <v>181372.5</v>
      </c>
      <c r="H35" s="23">
        <v>250646.38</v>
      </c>
      <c r="I35" s="23">
        <v>347359.55000000005</v>
      </c>
      <c r="J35" s="23">
        <f t="shared" si="0"/>
        <v>1.3858550440664654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79</v>
      </c>
      <c r="E36" s="20">
        <v>71</v>
      </c>
      <c r="F36" s="21">
        <v>1826178.94</v>
      </c>
      <c r="G36" s="21">
        <v>325344</v>
      </c>
      <c r="H36" s="21">
        <v>381237.56</v>
      </c>
      <c r="I36" s="21">
        <v>681074.86</v>
      </c>
      <c r="J36" s="21">
        <f t="shared" si="0"/>
        <v>1.786484154394441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76</v>
      </c>
      <c r="E37" s="22">
        <v>64</v>
      </c>
      <c r="F37" s="23">
        <v>1966571.1</v>
      </c>
      <c r="G37" s="23">
        <v>917282.61</v>
      </c>
      <c r="H37" s="23">
        <v>1122446.3999999999</v>
      </c>
      <c r="I37" s="23">
        <v>2446091.13</v>
      </c>
      <c r="J37" s="23">
        <f t="shared" si="0"/>
        <v>2.179249833221435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46</v>
      </c>
      <c r="E38" s="20">
        <v>44</v>
      </c>
      <c r="F38" s="21">
        <v>1355522.841</v>
      </c>
      <c r="G38" s="21">
        <v>426126</v>
      </c>
      <c r="H38" s="21">
        <v>544022.81000000006</v>
      </c>
      <c r="I38" s="21">
        <v>1257179.58</v>
      </c>
      <c r="J38" s="21">
        <f t="shared" si="0"/>
        <v>2.3108949788337001</v>
      </c>
      <c r="K38" s="18"/>
      <c r="L38" s="19"/>
    </row>
    <row r="39" spans="1:12" ht="30" customHeight="1" x14ac:dyDescent="0.25">
      <c r="A39" s="12">
        <v>34</v>
      </c>
      <c r="B39" s="8" t="s">
        <v>99</v>
      </c>
      <c r="C39" s="10" t="s">
        <v>14</v>
      </c>
      <c r="D39" s="22">
        <v>8</v>
      </c>
      <c r="E39" s="22">
        <v>8</v>
      </c>
      <c r="F39" s="23">
        <v>211135</v>
      </c>
      <c r="G39" s="23">
        <v>95008.5</v>
      </c>
      <c r="H39" s="23">
        <v>488465.33</v>
      </c>
      <c r="I39" s="23">
        <v>95008.5</v>
      </c>
      <c r="J39" s="23">
        <f t="shared" si="0"/>
        <v>0.19450408077068643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13</v>
      </c>
      <c r="E40" s="20">
        <v>12</v>
      </c>
      <c r="F40" s="21">
        <v>265650</v>
      </c>
      <c r="G40" s="21">
        <v>73593.149999999994</v>
      </c>
      <c r="H40" s="21">
        <v>344247.06</v>
      </c>
      <c r="I40" s="21">
        <v>535791.58149999997</v>
      </c>
      <c r="J40" s="21">
        <f t="shared" si="0"/>
        <v>1.5564158529051779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851</v>
      </c>
      <c r="E41" s="22">
        <v>688</v>
      </c>
      <c r="F41" s="23">
        <v>16307835.699999999</v>
      </c>
      <c r="G41" s="23">
        <v>7999871.1200000001</v>
      </c>
      <c r="H41" s="23">
        <v>3184750</v>
      </c>
      <c r="I41" s="23">
        <v>18299387.829999991</v>
      </c>
      <c r="J41" s="23">
        <f t="shared" si="0"/>
        <v>5.7459417002904436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43</v>
      </c>
      <c r="E42" s="20">
        <v>36</v>
      </c>
      <c r="F42" s="21">
        <v>471831.80800000002</v>
      </c>
      <c r="G42" s="21">
        <v>235289.424</v>
      </c>
      <c r="H42" s="21">
        <v>358088.109</v>
      </c>
      <c r="I42" s="21">
        <v>958351.8</v>
      </c>
      <c r="J42" s="21">
        <f t="shared" si="0"/>
        <v>2.6763016584837227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5</v>
      </c>
      <c r="E43" s="22">
        <v>5</v>
      </c>
      <c r="F43" s="23">
        <v>44160</v>
      </c>
      <c r="G43" s="23">
        <v>6575</v>
      </c>
      <c r="H43" s="23">
        <v>34349.410000000003</v>
      </c>
      <c r="I43" s="23">
        <v>27634.5</v>
      </c>
      <c r="J43" s="23">
        <f t="shared" si="0"/>
        <v>0.80451163498878142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133</v>
      </c>
      <c r="E44" s="20">
        <v>123</v>
      </c>
      <c r="F44" s="21">
        <v>4277227.3420000002</v>
      </c>
      <c r="G44" s="21">
        <v>1424940.67</v>
      </c>
      <c r="H44" s="21">
        <v>1050959.8</v>
      </c>
      <c r="I44" s="21">
        <v>4462328.2600000007</v>
      </c>
      <c r="J44" s="21">
        <f t="shared" si="0"/>
        <v>4.2459552306377475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41</v>
      </c>
      <c r="E45" s="22">
        <v>31</v>
      </c>
      <c r="F45" s="23">
        <v>1226986.47</v>
      </c>
      <c r="G45" s="23">
        <v>338311</v>
      </c>
      <c r="H45" s="23">
        <v>592288.88</v>
      </c>
      <c r="I45" s="23">
        <v>972621.33</v>
      </c>
      <c r="J45" s="23">
        <f t="shared" si="0"/>
        <v>1.6421401158164577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467</v>
      </c>
      <c r="E46" s="20">
        <v>401</v>
      </c>
      <c r="F46" s="21">
        <v>10312853.390000001</v>
      </c>
      <c r="G46" s="21">
        <v>4694458.09</v>
      </c>
      <c r="H46" s="21">
        <v>3039835.45</v>
      </c>
      <c r="I46" s="21">
        <v>10556381.390000001</v>
      </c>
      <c r="J46" s="21">
        <f t="shared" si="0"/>
        <v>3.4726818486178255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91</v>
      </c>
      <c r="E47" s="22">
        <v>79</v>
      </c>
      <c r="F47" s="23">
        <v>1720580.9890000001</v>
      </c>
      <c r="G47" s="23">
        <v>624111.82920000004</v>
      </c>
      <c r="H47" s="23">
        <v>446254.11</v>
      </c>
      <c r="I47" s="23">
        <v>1312420.8399999999</v>
      </c>
      <c r="J47" s="23">
        <f t="shared" si="0"/>
        <v>2.9409719946332817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107</v>
      </c>
      <c r="E48" s="20">
        <v>96</v>
      </c>
      <c r="F48" s="21">
        <v>1892580.1</v>
      </c>
      <c r="G48" s="21">
        <v>658818.84</v>
      </c>
      <c r="H48" s="21">
        <v>731940.17</v>
      </c>
      <c r="I48" s="21">
        <v>2436522.33</v>
      </c>
      <c r="J48" s="21">
        <f t="shared" si="0"/>
        <v>3.3288545018645443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290</v>
      </c>
      <c r="E49" s="22">
        <v>197</v>
      </c>
      <c r="F49" s="23">
        <v>2444501.0298000001</v>
      </c>
      <c r="G49" s="23">
        <v>1050316.52</v>
      </c>
      <c r="H49" s="23">
        <v>725521.23</v>
      </c>
      <c r="I49" s="23">
        <v>2446882.3200000003</v>
      </c>
      <c r="J49" s="23">
        <f t="shared" si="0"/>
        <v>3.3725854169698115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113</v>
      </c>
      <c r="E50" s="20">
        <v>94</v>
      </c>
      <c r="F50" s="21">
        <v>7847361</v>
      </c>
      <c r="G50" s="21">
        <v>1135191.3</v>
      </c>
      <c r="H50" s="21">
        <v>782014.69099999999</v>
      </c>
      <c r="I50" s="21">
        <v>2741019.37</v>
      </c>
      <c r="J50" s="21">
        <f t="shared" si="0"/>
        <v>3.5050740114548566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405</v>
      </c>
      <c r="E51" s="22">
        <v>260</v>
      </c>
      <c r="F51" s="23">
        <v>7624414.3399999999</v>
      </c>
      <c r="G51" s="23">
        <v>2425722.5699999998</v>
      </c>
      <c r="H51" s="23">
        <v>1546509</v>
      </c>
      <c r="I51" s="23">
        <v>7841418.6699999999</v>
      </c>
      <c r="J51" s="23">
        <f t="shared" si="0"/>
        <v>5.0703996355662984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550</v>
      </c>
      <c r="E52" s="20">
        <v>494</v>
      </c>
      <c r="F52" s="21">
        <v>7760580.1200000001</v>
      </c>
      <c r="G52" s="21">
        <v>2507719.56</v>
      </c>
      <c r="H52" s="21">
        <v>2029325.49</v>
      </c>
      <c r="I52" s="21">
        <v>6898719.9500000002</v>
      </c>
      <c r="J52" s="21">
        <f t="shared" si="0"/>
        <v>3.3995137714453092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72</v>
      </c>
      <c r="E53" s="22">
        <v>50</v>
      </c>
      <c r="F53" s="23">
        <v>1080760.43</v>
      </c>
      <c r="G53" s="23">
        <v>459375.65</v>
      </c>
      <c r="H53" s="23">
        <v>379301.54</v>
      </c>
      <c r="I53" s="23">
        <v>1056166.7845600001</v>
      </c>
      <c r="J53" s="23">
        <f t="shared" si="0"/>
        <v>2.7845043406889411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21</v>
      </c>
      <c r="E54" s="20">
        <v>21</v>
      </c>
      <c r="F54" s="21">
        <v>272400</v>
      </c>
      <c r="G54" s="21">
        <v>123104.622</v>
      </c>
      <c r="H54" s="21">
        <v>235000</v>
      </c>
      <c r="I54" s="21">
        <v>346655.56999999995</v>
      </c>
      <c r="J54" s="21">
        <f t="shared" si="0"/>
        <v>1.4751300851063827</v>
      </c>
      <c r="K54" s="18"/>
      <c r="L54" s="19"/>
    </row>
    <row r="55" spans="1:12" x14ac:dyDescent="0.25">
      <c r="A55" s="12">
        <v>50</v>
      </c>
      <c r="B55" s="27" t="s">
        <v>106</v>
      </c>
      <c r="C55" s="10" t="s">
        <v>8</v>
      </c>
      <c r="D55" s="22">
        <v>53</v>
      </c>
      <c r="E55" s="22">
        <v>52</v>
      </c>
      <c r="F55" s="23">
        <v>182062.5</v>
      </c>
      <c r="G55" s="23">
        <v>39392.5</v>
      </c>
      <c r="H55" s="23">
        <v>166161.69999999998</v>
      </c>
      <c r="I55" s="23">
        <v>134715.65</v>
      </c>
      <c r="J55" s="23">
        <f t="shared" si="0"/>
        <v>0.810750311293156</v>
      </c>
      <c r="K55" s="18"/>
      <c r="L55" s="19"/>
    </row>
    <row r="56" spans="1:12" ht="30" customHeight="1" x14ac:dyDescent="0.25">
      <c r="A56" s="7">
        <v>51</v>
      </c>
      <c r="B56" s="17" t="s">
        <v>61</v>
      </c>
      <c r="C56" s="9" t="s">
        <v>37</v>
      </c>
      <c r="D56" s="20">
        <v>250</v>
      </c>
      <c r="E56" s="20">
        <v>225</v>
      </c>
      <c r="F56" s="21">
        <v>4932634.7699999996</v>
      </c>
      <c r="G56" s="21">
        <v>2194930.7000000002</v>
      </c>
      <c r="H56" s="21">
        <v>937741.94</v>
      </c>
      <c r="I56" s="21">
        <v>5551518.3624</v>
      </c>
      <c r="J56" s="21">
        <f t="shared" si="0"/>
        <v>5.9200917924178587</v>
      </c>
      <c r="K56" s="18"/>
      <c r="L56" s="19"/>
    </row>
    <row r="57" spans="1:12" ht="30" customHeight="1" x14ac:dyDescent="0.25">
      <c r="A57" s="12">
        <v>52</v>
      </c>
      <c r="B57" s="8" t="s">
        <v>62</v>
      </c>
      <c r="C57" s="10" t="s">
        <v>10</v>
      </c>
      <c r="D57" s="22">
        <v>174</v>
      </c>
      <c r="E57" s="22">
        <v>137</v>
      </c>
      <c r="F57" s="23">
        <v>3974133.74</v>
      </c>
      <c r="G57" s="23">
        <v>2220391.3020000006</v>
      </c>
      <c r="H57" s="23">
        <v>1201099.5900000001</v>
      </c>
      <c r="I57" s="23">
        <v>4101982.1299999994</v>
      </c>
      <c r="J57" s="23">
        <f t="shared" si="0"/>
        <v>3.4151890185892073</v>
      </c>
      <c r="K57" s="18"/>
      <c r="L57" s="19"/>
    </row>
    <row r="58" spans="1:12" ht="38.25" customHeight="1" x14ac:dyDescent="0.25">
      <c r="A58" s="7">
        <v>53</v>
      </c>
      <c r="B58" s="17" t="s">
        <v>63</v>
      </c>
      <c r="C58" s="9" t="s">
        <v>30</v>
      </c>
      <c r="D58" s="20">
        <v>63</v>
      </c>
      <c r="E58" s="20">
        <v>60</v>
      </c>
      <c r="F58" s="21">
        <v>711080</v>
      </c>
      <c r="G58" s="21">
        <v>375829.51</v>
      </c>
      <c r="H58" s="21">
        <v>630260.14</v>
      </c>
      <c r="I58" s="21">
        <v>3087824.7</v>
      </c>
      <c r="J58" s="21">
        <f t="shared" si="0"/>
        <v>4.8992860313203375</v>
      </c>
      <c r="K58" s="18"/>
      <c r="L58" s="19"/>
    </row>
    <row r="59" spans="1:12" ht="30" customHeight="1" x14ac:dyDescent="0.25">
      <c r="A59" s="12">
        <v>54</v>
      </c>
      <c r="B59" s="8" t="s">
        <v>64</v>
      </c>
      <c r="C59" s="10" t="s">
        <v>30</v>
      </c>
      <c r="D59" s="22">
        <v>0</v>
      </c>
      <c r="E59" s="22">
        <v>0</v>
      </c>
      <c r="F59" s="23">
        <v>0</v>
      </c>
      <c r="G59" s="23">
        <v>0</v>
      </c>
      <c r="H59" s="23">
        <v>160600</v>
      </c>
      <c r="I59" s="23">
        <v>194821.5</v>
      </c>
      <c r="J59" s="23">
        <f t="shared" si="0"/>
        <v>1.213085305105853</v>
      </c>
      <c r="K59" s="18"/>
      <c r="L59" s="19"/>
    </row>
    <row r="60" spans="1:12" ht="30" customHeight="1" x14ac:dyDescent="0.25">
      <c r="A60" s="7">
        <v>55</v>
      </c>
      <c r="B60" s="17" t="s">
        <v>65</v>
      </c>
      <c r="C60" s="9" t="s">
        <v>14</v>
      </c>
      <c r="D60" s="20">
        <v>12</v>
      </c>
      <c r="E60" s="20">
        <v>12</v>
      </c>
      <c r="F60" s="21">
        <v>109600</v>
      </c>
      <c r="G60" s="21">
        <v>49597</v>
      </c>
      <c r="H60" s="21">
        <v>56000</v>
      </c>
      <c r="I60" s="21">
        <v>124839.95999999999</v>
      </c>
      <c r="J60" s="21">
        <f t="shared" si="0"/>
        <v>2.229285</v>
      </c>
      <c r="K60" s="18"/>
      <c r="L60" s="19"/>
    </row>
    <row r="61" spans="1:12" ht="30" customHeight="1" x14ac:dyDescent="0.25">
      <c r="A61" s="12">
        <v>56</v>
      </c>
      <c r="B61" s="8" t="s">
        <v>66</v>
      </c>
      <c r="C61" s="10" t="s">
        <v>12</v>
      </c>
      <c r="D61" s="22">
        <v>96</v>
      </c>
      <c r="E61" s="22">
        <v>72</v>
      </c>
      <c r="F61" s="23">
        <v>3283519.58562</v>
      </c>
      <c r="G61" s="23">
        <v>1066262.21193</v>
      </c>
      <c r="H61" s="23">
        <v>878798.73</v>
      </c>
      <c r="I61" s="23">
        <v>3901113.4637199999</v>
      </c>
      <c r="J61" s="23">
        <f t="shared" si="0"/>
        <v>4.4391432651706264</v>
      </c>
      <c r="K61" s="18"/>
      <c r="L61" s="19"/>
    </row>
    <row r="62" spans="1:12" ht="40.5" customHeight="1" x14ac:dyDescent="0.25">
      <c r="A62" s="7">
        <v>57</v>
      </c>
      <c r="B62" s="17" t="s">
        <v>67</v>
      </c>
      <c r="C62" s="9" t="s">
        <v>12</v>
      </c>
      <c r="D62" s="20">
        <v>139</v>
      </c>
      <c r="E62" s="20">
        <v>115</v>
      </c>
      <c r="F62" s="21">
        <v>1386700.09</v>
      </c>
      <c r="G62" s="21">
        <v>576871.88800000004</v>
      </c>
      <c r="H62" s="21">
        <v>767599.4</v>
      </c>
      <c r="I62" s="21">
        <v>1856002.94</v>
      </c>
      <c r="J62" s="21">
        <f t="shared" si="0"/>
        <v>2.4179317232400126</v>
      </c>
      <c r="K62" s="18"/>
      <c r="L62" s="19"/>
    </row>
    <row r="63" spans="1:12" ht="30" customHeight="1" x14ac:dyDescent="0.25">
      <c r="A63" s="12">
        <v>58</v>
      </c>
      <c r="B63" s="8" t="s">
        <v>68</v>
      </c>
      <c r="C63" s="10" t="s">
        <v>14</v>
      </c>
      <c r="D63" s="22">
        <v>163</v>
      </c>
      <c r="E63" s="22">
        <v>149</v>
      </c>
      <c r="F63" s="23">
        <v>4912965.5999999996</v>
      </c>
      <c r="G63" s="23">
        <v>1355947.5</v>
      </c>
      <c r="H63" s="23">
        <v>1185115.28</v>
      </c>
      <c r="I63" s="23">
        <v>2974048.4899999993</v>
      </c>
      <c r="J63" s="23">
        <f t="shared" si="0"/>
        <v>2.5095014301056007</v>
      </c>
      <c r="K63" s="18"/>
      <c r="L63" s="19"/>
    </row>
    <row r="64" spans="1:12" ht="30" customHeight="1" x14ac:dyDescent="0.25">
      <c r="A64" s="7">
        <v>59</v>
      </c>
      <c r="B64" s="17" t="s">
        <v>69</v>
      </c>
      <c r="C64" s="9" t="s">
        <v>37</v>
      </c>
      <c r="D64" s="20">
        <v>97</v>
      </c>
      <c r="E64" s="20">
        <v>77</v>
      </c>
      <c r="F64" s="21">
        <v>1022332.45</v>
      </c>
      <c r="G64" s="21">
        <v>469375.25</v>
      </c>
      <c r="H64" s="21">
        <v>347417.03</v>
      </c>
      <c r="I64" s="21">
        <v>868034.29999999993</v>
      </c>
      <c r="J64" s="21">
        <f t="shared" si="0"/>
        <v>2.4985369888171567</v>
      </c>
      <c r="K64" s="18"/>
      <c r="L64" s="19"/>
    </row>
    <row r="65" spans="1:12" ht="43.5" customHeight="1" x14ac:dyDescent="0.25">
      <c r="A65" s="12">
        <v>60</v>
      </c>
      <c r="B65" s="8" t="s">
        <v>70</v>
      </c>
      <c r="C65" s="10" t="s">
        <v>37</v>
      </c>
      <c r="D65" s="22">
        <v>49</v>
      </c>
      <c r="E65" s="22">
        <v>44</v>
      </c>
      <c r="F65" s="23">
        <v>901401.84000000008</v>
      </c>
      <c r="G65" s="23">
        <v>386857.3299999999</v>
      </c>
      <c r="H65" s="23">
        <v>454753.98</v>
      </c>
      <c r="I65" s="23">
        <v>1126240.47</v>
      </c>
      <c r="J65" s="23">
        <f t="shared" si="0"/>
        <v>2.4765928821557539</v>
      </c>
      <c r="K65" s="18"/>
      <c r="L65" s="19"/>
    </row>
    <row r="66" spans="1:12" ht="30" customHeight="1" x14ac:dyDescent="0.25">
      <c r="A66" s="7">
        <v>61</v>
      </c>
      <c r="B66" s="17" t="s">
        <v>71</v>
      </c>
      <c r="C66" s="9" t="s">
        <v>10</v>
      </c>
      <c r="D66" s="20">
        <v>130</v>
      </c>
      <c r="E66" s="20">
        <v>108</v>
      </c>
      <c r="F66" s="21">
        <v>2846322.6</v>
      </c>
      <c r="G66" s="21">
        <v>1052883.04</v>
      </c>
      <c r="H66" s="21">
        <v>797102.04</v>
      </c>
      <c r="I66" s="21">
        <v>2634871.08</v>
      </c>
      <c r="J66" s="21">
        <f t="shared" si="0"/>
        <v>3.3055630870045194</v>
      </c>
      <c r="K66" s="18"/>
      <c r="L66" s="19"/>
    </row>
    <row r="67" spans="1:12" ht="30" customHeight="1" x14ac:dyDescent="0.25">
      <c r="A67" s="12">
        <v>62</v>
      </c>
      <c r="B67" s="8" t="s">
        <v>72</v>
      </c>
      <c r="C67" s="10" t="s">
        <v>30</v>
      </c>
      <c r="D67" s="22">
        <v>92</v>
      </c>
      <c r="E67" s="22">
        <v>78</v>
      </c>
      <c r="F67" s="23">
        <v>2124629.2450000001</v>
      </c>
      <c r="G67" s="23">
        <v>873736.99</v>
      </c>
      <c r="H67" s="23">
        <v>403277.89</v>
      </c>
      <c r="I67" s="23">
        <v>1681322.22</v>
      </c>
      <c r="J67" s="23">
        <f t="shared" si="0"/>
        <v>4.1691405893836624</v>
      </c>
      <c r="K67" s="18"/>
      <c r="L67" s="19"/>
    </row>
    <row r="68" spans="1:12" ht="30" customHeight="1" x14ac:dyDescent="0.25">
      <c r="A68" s="7">
        <v>63</v>
      </c>
      <c r="B68" s="17" t="s">
        <v>73</v>
      </c>
      <c r="C68" s="9" t="s">
        <v>37</v>
      </c>
      <c r="D68" s="20">
        <v>715</v>
      </c>
      <c r="E68" s="20">
        <v>621</v>
      </c>
      <c r="F68" s="21">
        <v>9843483.6799999997</v>
      </c>
      <c r="G68" s="21">
        <v>4082202.74</v>
      </c>
      <c r="H68" s="21">
        <v>3068423</v>
      </c>
      <c r="I68" s="21">
        <v>12495147.810000002</v>
      </c>
      <c r="J68" s="21">
        <f t="shared" si="0"/>
        <v>4.0721725166315084</v>
      </c>
      <c r="K68" s="18"/>
      <c r="L68" s="19"/>
    </row>
    <row r="69" spans="1:12" ht="30" customHeight="1" x14ac:dyDescent="0.25">
      <c r="A69" s="12">
        <v>64</v>
      </c>
      <c r="B69" s="8" t="s">
        <v>74</v>
      </c>
      <c r="C69" s="10" t="s">
        <v>8</v>
      </c>
      <c r="D69" s="22">
        <v>77</v>
      </c>
      <c r="E69" s="22">
        <v>64</v>
      </c>
      <c r="F69" s="23">
        <v>517569.58</v>
      </c>
      <c r="G69" s="23">
        <v>262137.16</v>
      </c>
      <c r="H69" s="23">
        <v>329252.98</v>
      </c>
      <c r="I69" s="23">
        <v>785812.18</v>
      </c>
      <c r="J69" s="23">
        <f t="shared" si="0"/>
        <v>2.3866516864934679</v>
      </c>
      <c r="K69" s="18"/>
      <c r="L69" s="19"/>
    </row>
    <row r="70" spans="1:12" ht="30" customHeight="1" x14ac:dyDescent="0.25">
      <c r="A70" s="7">
        <v>65</v>
      </c>
      <c r="B70" s="17" t="s">
        <v>75</v>
      </c>
      <c r="C70" s="9" t="s">
        <v>8</v>
      </c>
      <c r="D70" s="20">
        <v>78</v>
      </c>
      <c r="E70" s="20">
        <v>69</v>
      </c>
      <c r="F70" s="21">
        <v>666646.46219999995</v>
      </c>
      <c r="G70" s="21">
        <v>353917.08273999998</v>
      </c>
      <c r="H70" s="21">
        <v>374304.93599999999</v>
      </c>
      <c r="I70" s="21">
        <v>1043429.7205799998</v>
      </c>
      <c r="J70" s="21">
        <f t="shared" si="0"/>
        <v>2.7876461682033491</v>
      </c>
      <c r="K70" s="18"/>
      <c r="L70" s="19"/>
    </row>
    <row r="71" spans="1:12" ht="30" customHeight="1" x14ac:dyDescent="0.25">
      <c r="A71" s="12">
        <v>66</v>
      </c>
      <c r="B71" s="8" t="s">
        <v>76</v>
      </c>
      <c r="C71" s="10" t="s">
        <v>14</v>
      </c>
      <c r="D71" s="22">
        <v>1064</v>
      </c>
      <c r="E71" s="22">
        <v>875</v>
      </c>
      <c r="F71" s="23">
        <v>17485749.059999999</v>
      </c>
      <c r="G71" s="23">
        <v>6966267.5599999996</v>
      </c>
      <c r="H71" s="23">
        <v>2625649.15</v>
      </c>
      <c r="I71" s="23">
        <v>15553368.65</v>
      </c>
      <c r="J71" s="23">
        <f t="shared" ref="J71:J94" si="1">I71/H71</f>
        <v>5.9236279340672766</v>
      </c>
      <c r="K71" s="18"/>
      <c r="L71" s="19"/>
    </row>
    <row r="72" spans="1:12" ht="30" customHeight="1" x14ac:dyDescent="0.25">
      <c r="A72" s="7">
        <v>67</v>
      </c>
      <c r="B72" s="17" t="s">
        <v>77</v>
      </c>
      <c r="C72" s="9" t="s">
        <v>16</v>
      </c>
      <c r="D72" s="20">
        <v>65</v>
      </c>
      <c r="E72" s="20">
        <v>58</v>
      </c>
      <c r="F72" s="21">
        <v>928273.8</v>
      </c>
      <c r="G72" s="21">
        <v>457328.2</v>
      </c>
      <c r="H72" s="21">
        <v>514931.63000000006</v>
      </c>
      <c r="I72" s="21">
        <v>1213387</v>
      </c>
      <c r="J72" s="21">
        <f t="shared" si="1"/>
        <v>2.3564040919374087</v>
      </c>
      <c r="K72" s="18"/>
      <c r="L72" s="19"/>
    </row>
    <row r="73" spans="1:12" ht="41.25" customHeight="1" x14ac:dyDescent="0.25">
      <c r="A73" s="12">
        <v>68</v>
      </c>
      <c r="B73" s="8" t="s">
        <v>78</v>
      </c>
      <c r="C73" s="10" t="s">
        <v>37</v>
      </c>
      <c r="D73" s="22">
        <v>97</v>
      </c>
      <c r="E73" s="22">
        <v>92</v>
      </c>
      <c r="F73" s="23">
        <v>1539040</v>
      </c>
      <c r="G73" s="23">
        <v>578070</v>
      </c>
      <c r="H73" s="23">
        <v>795306.11399999994</v>
      </c>
      <c r="I73" s="23">
        <v>1773367.9499999997</v>
      </c>
      <c r="J73" s="23">
        <f t="shared" si="1"/>
        <v>2.2297929297699324</v>
      </c>
      <c r="K73" s="18"/>
      <c r="L73" s="19"/>
    </row>
    <row r="74" spans="1:12" ht="30" customHeight="1" x14ac:dyDescent="0.25">
      <c r="A74" s="7">
        <v>69</v>
      </c>
      <c r="B74" s="17" t="s">
        <v>79</v>
      </c>
      <c r="C74" s="9" t="s">
        <v>37</v>
      </c>
      <c r="D74" s="20">
        <v>93</v>
      </c>
      <c r="E74" s="20">
        <v>80</v>
      </c>
      <c r="F74" s="21">
        <v>1427795.72</v>
      </c>
      <c r="G74" s="21">
        <v>668689.16</v>
      </c>
      <c r="H74" s="21">
        <v>515766.72999999992</v>
      </c>
      <c r="I74" s="21">
        <v>2163476.66</v>
      </c>
      <c r="J74" s="21">
        <f t="shared" si="1"/>
        <v>4.1946805293160345</v>
      </c>
      <c r="K74" s="18"/>
      <c r="L74" s="19"/>
    </row>
    <row r="75" spans="1:12" ht="30" customHeight="1" x14ac:dyDescent="0.25">
      <c r="A75" s="12">
        <v>70</v>
      </c>
      <c r="B75" s="27" t="s">
        <v>107</v>
      </c>
      <c r="C75" s="10" t="s">
        <v>10</v>
      </c>
      <c r="D75" s="22">
        <v>78</v>
      </c>
      <c r="E75" s="22">
        <v>73</v>
      </c>
      <c r="F75" s="23">
        <v>1271964.71</v>
      </c>
      <c r="G75" s="23">
        <v>470127.04</v>
      </c>
      <c r="H75" s="23">
        <v>516254.17000000004</v>
      </c>
      <c r="I75" s="23">
        <v>1585785.2600000002</v>
      </c>
      <c r="J75" s="23">
        <f t="shared" si="1"/>
        <v>3.0717141907057139</v>
      </c>
      <c r="K75" s="18"/>
      <c r="L75" s="19"/>
    </row>
    <row r="76" spans="1:12" ht="31.5" customHeight="1" x14ac:dyDescent="0.25">
      <c r="A76" s="7">
        <v>71</v>
      </c>
      <c r="B76" s="17" t="s">
        <v>80</v>
      </c>
      <c r="C76" s="9" t="s">
        <v>42</v>
      </c>
      <c r="D76" s="20">
        <v>1914</v>
      </c>
      <c r="E76" s="20">
        <v>1657</v>
      </c>
      <c r="F76" s="21">
        <v>59694848.409999996</v>
      </c>
      <c r="G76" s="21">
        <v>14883352.880000001</v>
      </c>
      <c r="H76" s="21">
        <v>3376096</v>
      </c>
      <c r="I76" s="21">
        <v>25264258.73</v>
      </c>
      <c r="J76" s="21">
        <f t="shared" si="1"/>
        <v>7.4832761657251456</v>
      </c>
      <c r="K76" s="18"/>
      <c r="L76" s="19"/>
    </row>
    <row r="77" spans="1:12" ht="38.25" customHeight="1" x14ac:dyDescent="0.25">
      <c r="A77" s="12">
        <v>72</v>
      </c>
      <c r="B77" s="8" t="s">
        <v>81</v>
      </c>
      <c r="C77" s="10" t="s">
        <v>16</v>
      </c>
      <c r="D77" s="22">
        <v>76</v>
      </c>
      <c r="E77" s="22">
        <v>63</v>
      </c>
      <c r="F77" s="23">
        <v>1840941</v>
      </c>
      <c r="G77" s="23">
        <v>490670</v>
      </c>
      <c r="H77" s="23">
        <v>791045.03254000004</v>
      </c>
      <c r="I77" s="23">
        <v>1246773.8917</v>
      </c>
      <c r="J77" s="23">
        <f t="shared" si="1"/>
        <v>1.5761098804914822</v>
      </c>
      <c r="K77" s="18"/>
      <c r="L77" s="19"/>
    </row>
    <row r="78" spans="1:12" ht="48.75" customHeight="1" x14ac:dyDescent="0.25">
      <c r="A78" s="7">
        <v>73</v>
      </c>
      <c r="B78" s="17" t="s">
        <v>82</v>
      </c>
      <c r="C78" s="9" t="s">
        <v>30</v>
      </c>
      <c r="D78" s="20">
        <v>144</v>
      </c>
      <c r="E78" s="20">
        <v>132</v>
      </c>
      <c r="F78" s="21">
        <v>3365129.12</v>
      </c>
      <c r="G78" s="21">
        <v>1584216.19</v>
      </c>
      <c r="H78" s="21">
        <v>1959129</v>
      </c>
      <c r="I78" s="21">
        <v>5518695.3899999997</v>
      </c>
      <c r="J78" s="21">
        <f t="shared" si="1"/>
        <v>2.8169127147829469</v>
      </c>
      <c r="K78" s="18"/>
      <c r="L78" s="19"/>
    </row>
    <row r="79" spans="1:12" ht="30" customHeight="1" x14ac:dyDescent="0.25">
      <c r="A79" s="12">
        <v>74</v>
      </c>
      <c r="B79" s="8" t="s">
        <v>83</v>
      </c>
      <c r="C79" s="10" t="s">
        <v>16</v>
      </c>
      <c r="D79" s="22">
        <v>62</v>
      </c>
      <c r="E79" s="22">
        <v>53</v>
      </c>
      <c r="F79" s="23">
        <v>2590412.9589999998</v>
      </c>
      <c r="G79" s="23">
        <v>502794.39</v>
      </c>
      <c r="H79" s="23">
        <v>639952</v>
      </c>
      <c r="I79" s="23">
        <v>1046917.92</v>
      </c>
      <c r="J79" s="23">
        <f t="shared" si="1"/>
        <v>1.6359319448958674</v>
      </c>
      <c r="K79" s="18"/>
      <c r="L79" s="19"/>
    </row>
    <row r="80" spans="1:12" ht="30" customHeight="1" x14ac:dyDescent="0.25">
      <c r="A80" s="7">
        <v>75</v>
      </c>
      <c r="B80" s="17" t="s">
        <v>84</v>
      </c>
      <c r="C80" s="9" t="s">
        <v>16</v>
      </c>
      <c r="D80" s="20">
        <v>187</v>
      </c>
      <c r="E80" s="20">
        <v>155</v>
      </c>
      <c r="F80" s="21">
        <v>3079712.93</v>
      </c>
      <c r="G80" s="21">
        <v>1541690.89</v>
      </c>
      <c r="H80" s="21">
        <v>741746.12</v>
      </c>
      <c r="I80" s="21">
        <v>2537781.08</v>
      </c>
      <c r="J80" s="21">
        <f t="shared" si="1"/>
        <v>3.4213607750317592</v>
      </c>
      <c r="K80" s="18"/>
      <c r="L80" s="19"/>
    </row>
    <row r="81" spans="1:12" ht="30" customHeight="1" x14ac:dyDescent="0.25">
      <c r="A81" s="12">
        <v>76</v>
      </c>
      <c r="B81" s="8" t="s">
        <v>85</v>
      </c>
      <c r="C81" s="10" t="s">
        <v>8</v>
      </c>
      <c r="D81" s="22">
        <v>81</v>
      </c>
      <c r="E81" s="22">
        <v>69</v>
      </c>
      <c r="F81" s="23">
        <v>1506379.63</v>
      </c>
      <c r="G81" s="23">
        <v>693256.87</v>
      </c>
      <c r="H81" s="23">
        <v>615541.88</v>
      </c>
      <c r="I81" s="23">
        <v>1785247.18</v>
      </c>
      <c r="J81" s="23">
        <f t="shared" si="1"/>
        <v>2.9002854850428696</v>
      </c>
      <c r="K81" s="18"/>
      <c r="L81" s="19"/>
    </row>
    <row r="82" spans="1:12" ht="30" customHeight="1" x14ac:dyDescent="0.25">
      <c r="A82" s="7">
        <v>77</v>
      </c>
      <c r="B82" s="17" t="s">
        <v>86</v>
      </c>
      <c r="C82" s="9" t="s">
        <v>16</v>
      </c>
      <c r="D82" s="20">
        <v>94</v>
      </c>
      <c r="E82" s="20">
        <v>83</v>
      </c>
      <c r="F82" s="21">
        <v>2017356.17</v>
      </c>
      <c r="G82" s="21">
        <v>657581.25</v>
      </c>
      <c r="H82" s="21">
        <v>630040.93999999994</v>
      </c>
      <c r="I82" s="21">
        <v>2283455.4300000002</v>
      </c>
      <c r="J82" s="21">
        <f t="shared" si="1"/>
        <v>3.6242969068010096</v>
      </c>
      <c r="K82" s="18"/>
      <c r="L82" s="19"/>
    </row>
    <row r="83" spans="1:12" ht="30" customHeight="1" x14ac:dyDescent="0.25">
      <c r="A83" s="12">
        <v>78</v>
      </c>
      <c r="B83" s="8" t="s">
        <v>87</v>
      </c>
      <c r="C83" s="10" t="s">
        <v>42</v>
      </c>
      <c r="D83" s="22">
        <v>142</v>
      </c>
      <c r="E83" s="22">
        <v>133</v>
      </c>
      <c r="F83" s="23">
        <v>1905774.5</v>
      </c>
      <c r="G83" s="23">
        <v>742392.07799999998</v>
      </c>
      <c r="H83" s="23">
        <v>747183.83</v>
      </c>
      <c r="I83" s="23">
        <v>2129247.29</v>
      </c>
      <c r="J83" s="23">
        <f t="shared" si="1"/>
        <v>2.8496966937841792</v>
      </c>
      <c r="K83" s="18"/>
      <c r="L83" s="19"/>
    </row>
    <row r="84" spans="1:12" ht="30" customHeight="1" x14ac:dyDescent="0.25">
      <c r="A84" s="7">
        <v>79</v>
      </c>
      <c r="B84" s="17" t="s">
        <v>88</v>
      </c>
      <c r="C84" s="9" t="s">
        <v>37</v>
      </c>
      <c r="D84" s="20">
        <v>271</v>
      </c>
      <c r="E84" s="20">
        <v>243</v>
      </c>
      <c r="F84" s="21">
        <v>4532869.38</v>
      </c>
      <c r="G84" s="21">
        <v>1686255.24</v>
      </c>
      <c r="H84" s="21">
        <v>1459000</v>
      </c>
      <c r="I84" s="21">
        <v>5392506.3199999994</v>
      </c>
      <c r="J84" s="21">
        <f t="shared" si="1"/>
        <v>3.6960290061686081</v>
      </c>
      <c r="K84" s="18"/>
      <c r="L84" s="19"/>
    </row>
    <row r="85" spans="1:12" ht="53.25" customHeight="1" x14ac:dyDescent="0.25">
      <c r="A85" s="12">
        <v>80</v>
      </c>
      <c r="B85" s="8" t="s">
        <v>89</v>
      </c>
      <c r="C85" s="10" t="s">
        <v>37</v>
      </c>
      <c r="D85" s="22">
        <v>127</v>
      </c>
      <c r="E85" s="22">
        <v>113</v>
      </c>
      <c r="F85" s="23">
        <v>2302967.165</v>
      </c>
      <c r="G85" s="23">
        <v>726958.09</v>
      </c>
      <c r="H85" s="23">
        <v>719626</v>
      </c>
      <c r="I85" s="23">
        <v>1781227.2219999998</v>
      </c>
      <c r="J85" s="23">
        <f t="shared" si="1"/>
        <v>2.47521243256914</v>
      </c>
      <c r="K85" s="18"/>
      <c r="L85" s="19"/>
    </row>
    <row r="86" spans="1:12" ht="48.75" customHeight="1" x14ac:dyDescent="0.25">
      <c r="A86" s="7">
        <v>81</v>
      </c>
      <c r="B86" s="17" t="s">
        <v>90</v>
      </c>
      <c r="C86" s="9" t="s">
        <v>10</v>
      </c>
      <c r="D86" s="20">
        <v>284</v>
      </c>
      <c r="E86" s="20">
        <v>243</v>
      </c>
      <c r="F86" s="21">
        <v>3476876.4896300002</v>
      </c>
      <c r="G86" s="21">
        <v>1408238.2510200001</v>
      </c>
      <c r="H86" s="21">
        <v>951690.57</v>
      </c>
      <c r="I86" s="21">
        <v>3587407.4299999997</v>
      </c>
      <c r="J86" s="21">
        <f t="shared" si="1"/>
        <v>3.7695103251889948</v>
      </c>
      <c r="K86" s="18"/>
      <c r="L86" s="19"/>
    </row>
    <row r="87" spans="1:12" ht="44.25" customHeight="1" x14ac:dyDescent="0.25">
      <c r="A87" s="12">
        <v>82</v>
      </c>
      <c r="B87" s="8" t="s">
        <v>91</v>
      </c>
      <c r="C87" s="10" t="s">
        <v>42</v>
      </c>
      <c r="D87" s="22">
        <v>235</v>
      </c>
      <c r="E87" s="22">
        <v>200</v>
      </c>
      <c r="F87" s="23">
        <v>7216281.4000000004</v>
      </c>
      <c r="G87" s="23">
        <v>2517230.7999999998</v>
      </c>
      <c r="H87" s="23">
        <v>2993062.8029999998</v>
      </c>
      <c r="I87" s="23">
        <v>10188734.040000001</v>
      </c>
      <c r="J87" s="23">
        <f t="shared" si="1"/>
        <v>3.4041163552557778</v>
      </c>
      <c r="K87" s="18"/>
      <c r="L87" s="19"/>
    </row>
    <row r="88" spans="1:12" ht="44.25" customHeight="1" x14ac:dyDescent="0.25">
      <c r="A88" s="7">
        <v>83</v>
      </c>
      <c r="B88" s="17" t="s">
        <v>101</v>
      </c>
      <c r="C88" s="9" t="s">
        <v>14</v>
      </c>
      <c r="D88" s="20">
        <v>11</v>
      </c>
      <c r="E88" s="20">
        <v>11</v>
      </c>
      <c r="F88" s="21">
        <v>89116.88</v>
      </c>
      <c r="G88" s="21">
        <v>52105</v>
      </c>
      <c r="H88" s="21">
        <v>212000</v>
      </c>
      <c r="I88" s="21">
        <v>52105</v>
      </c>
      <c r="J88" s="21">
        <f t="shared" si="1"/>
        <v>0.24577830188679245</v>
      </c>
      <c r="K88" s="18"/>
      <c r="L88" s="19"/>
    </row>
    <row r="89" spans="1:12" ht="30" customHeight="1" x14ac:dyDescent="0.25">
      <c r="A89" s="12">
        <v>84</v>
      </c>
      <c r="B89" s="8" t="s">
        <v>92</v>
      </c>
      <c r="C89" s="10" t="s">
        <v>42</v>
      </c>
      <c r="D89" s="22">
        <v>297</v>
      </c>
      <c r="E89" s="22">
        <v>266</v>
      </c>
      <c r="F89" s="23">
        <v>4703343.6878500003</v>
      </c>
      <c r="G89" s="23">
        <v>2170171.9144600001</v>
      </c>
      <c r="H89" s="23">
        <v>1385803.03</v>
      </c>
      <c r="I89" s="23">
        <v>7853959.3400000008</v>
      </c>
      <c r="J89" s="23">
        <f t="shared" si="1"/>
        <v>5.6674427533904304</v>
      </c>
      <c r="K89" s="18"/>
      <c r="L89" s="19"/>
    </row>
    <row r="90" spans="1:12" ht="30" customHeight="1" x14ac:dyDescent="0.25">
      <c r="A90" s="7">
        <v>85</v>
      </c>
      <c r="B90" s="17" t="s">
        <v>93</v>
      </c>
      <c r="C90" s="9" t="s">
        <v>30</v>
      </c>
      <c r="D90" s="20">
        <v>44</v>
      </c>
      <c r="E90" s="20">
        <v>38</v>
      </c>
      <c r="F90" s="21">
        <v>839495</v>
      </c>
      <c r="G90" s="21">
        <v>435796.39799999999</v>
      </c>
      <c r="H90" s="21">
        <v>376711</v>
      </c>
      <c r="I90" s="21">
        <v>899913.87699999998</v>
      </c>
      <c r="J90" s="21">
        <f t="shared" si="1"/>
        <v>2.3888707178712592</v>
      </c>
      <c r="K90" s="18"/>
      <c r="L90" s="19"/>
    </row>
    <row r="91" spans="1:12" ht="30" customHeight="1" x14ac:dyDescent="0.25">
      <c r="A91" s="12">
        <v>86</v>
      </c>
      <c r="B91" s="8" t="s">
        <v>94</v>
      </c>
      <c r="C91" s="10" t="s">
        <v>37</v>
      </c>
      <c r="D91" s="22">
        <v>296</v>
      </c>
      <c r="E91" s="22">
        <v>265</v>
      </c>
      <c r="F91" s="23">
        <v>6987262.54</v>
      </c>
      <c r="G91" s="23">
        <v>1587321.28</v>
      </c>
      <c r="H91" s="23">
        <v>2618086.5299999998</v>
      </c>
      <c r="I91" s="23">
        <v>4076054.87</v>
      </c>
      <c r="J91" s="23">
        <f t="shared" si="1"/>
        <v>1.5568831752860364</v>
      </c>
      <c r="K91" s="18"/>
      <c r="L91" s="19"/>
    </row>
    <row r="92" spans="1:12" ht="51" customHeight="1" x14ac:dyDescent="0.25">
      <c r="A92" s="7">
        <v>87</v>
      </c>
      <c r="B92" s="17" t="s">
        <v>95</v>
      </c>
      <c r="C92" s="9" t="s">
        <v>10</v>
      </c>
      <c r="D92" s="20">
        <v>69</v>
      </c>
      <c r="E92" s="20">
        <v>54</v>
      </c>
      <c r="F92" s="21">
        <v>776138.84299999999</v>
      </c>
      <c r="G92" s="21">
        <v>413264.52</v>
      </c>
      <c r="H92" s="21">
        <v>302871.94</v>
      </c>
      <c r="I92" s="21">
        <v>711627.03</v>
      </c>
      <c r="J92" s="21">
        <f t="shared" si="1"/>
        <v>2.3495970937419957</v>
      </c>
      <c r="K92" s="18"/>
      <c r="L92" s="19"/>
    </row>
    <row r="93" spans="1:12" ht="30" customHeight="1" x14ac:dyDescent="0.25">
      <c r="A93" s="12">
        <v>88</v>
      </c>
      <c r="B93" s="8" t="s">
        <v>96</v>
      </c>
      <c r="C93" s="10" t="s">
        <v>42</v>
      </c>
      <c r="D93" s="22">
        <v>183</v>
      </c>
      <c r="E93" s="22">
        <v>160</v>
      </c>
      <c r="F93" s="23">
        <v>998842.91</v>
      </c>
      <c r="G93" s="23">
        <v>447873.19</v>
      </c>
      <c r="H93" s="23">
        <v>621054.64</v>
      </c>
      <c r="I93" s="23">
        <v>1244468.9800000002</v>
      </c>
      <c r="J93" s="23">
        <f t="shared" si="1"/>
        <v>2.003799504661941</v>
      </c>
      <c r="K93" s="18"/>
      <c r="L93" s="19"/>
    </row>
    <row r="94" spans="1:12" ht="30" customHeight="1" x14ac:dyDescent="0.25">
      <c r="A94" s="7">
        <v>89</v>
      </c>
      <c r="B94" s="17" t="s">
        <v>97</v>
      </c>
      <c r="C94" s="9" t="s">
        <v>16</v>
      </c>
      <c r="D94" s="20">
        <v>52</v>
      </c>
      <c r="E94" s="20">
        <v>42</v>
      </c>
      <c r="F94" s="21">
        <v>1203304</v>
      </c>
      <c r="G94" s="21">
        <v>568611.80000000005</v>
      </c>
      <c r="H94" s="21">
        <v>462558.08600000001</v>
      </c>
      <c r="I94" s="21">
        <v>1501864.4400000002</v>
      </c>
      <c r="J94" s="21">
        <f t="shared" si="1"/>
        <v>3.2468666864900513</v>
      </c>
      <c r="K94" s="18"/>
      <c r="L94" s="19"/>
    </row>
    <row r="95" spans="1:12" ht="30" customHeight="1" x14ac:dyDescent="0.25">
      <c r="A95" s="25"/>
      <c r="B95" s="25"/>
      <c r="C95" s="26"/>
      <c r="D95" s="15">
        <f>SUM(D6:D94)</f>
        <v>17157</v>
      </c>
      <c r="E95" s="15">
        <f>SUM(E6:E94)</f>
        <v>14643</v>
      </c>
      <c r="F95" s="16">
        <f>SUM(F6:F94)</f>
        <v>392137675.88796997</v>
      </c>
      <c r="G95" s="16">
        <f t="shared" ref="G95:I95" si="2">SUM(G6:G94)</f>
        <v>130743724.56893001</v>
      </c>
      <c r="H95" s="16">
        <f t="shared" si="2"/>
        <v>95157675.394089997</v>
      </c>
      <c r="I95" s="16">
        <f t="shared" si="2"/>
        <v>334692008.56741995</v>
      </c>
      <c r="J95" s="16">
        <f t="shared" ref="J95" si="3">I95/H95</f>
        <v>3.5172360735097028</v>
      </c>
    </row>
    <row r="96" spans="1:12" ht="62.25" customHeight="1" x14ac:dyDescent="0.25">
      <c r="B96" s="28" t="s">
        <v>108</v>
      </c>
      <c r="C96" s="28"/>
      <c r="D96" s="28"/>
      <c r="E96" s="28"/>
      <c r="F96" s="28"/>
      <c r="G96" s="28"/>
      <c r="H96" s="28"/>
      <c r="I96" s="28"/>
      <c r="J96" s="28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5"/>
  <mergeCells count="3">
    <mergeCell ref="A3:J3"/>
    <mergeCell ref="A95:C95"/>
    <mergeCell ref="B96:J9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2025-01-23T09:13:21Z</dcterms:modified>
</cp:coreProperties>
</file>